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ICIO" sheetId="1" state="visible" r:id="rId1"/>
    <sheet xmlns:r="http://schemas.openxmlformats.org/officeDocument/2006/relationships" name="MI 50-30-2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D$&quot;#,##0.00"/>
  </numFmts>
  <fonts count="19">
    <font>
      <name val="Calibri"/>
      <family val="2"/>
      <color theme="1"/>
      <sz val="11"/>
      <scheme val="minor"/>
    </font>
    <font>
      <name val="Arial"/>
      <b val="1"/>
      <color rgb="FFFFFFFF"/>
      <sz val="17"/>
    </font>
    <font>
      <name val="Arial"/>
      <color rgb="FF5B7C92"/>
      <sz val="10"/>
    </font>
    <font>
      <name val="Arial"/>
      <color rgb="FF2A4659"/>
      <sz val="11"/>
    </font>
    <font>
      <name val="Arial"/>
      <b val="1"/>
      <color rgb="FFFFFFFF"/>
      <sz val="11.5"/>
    </font>
    <font>
      <name val="Arial"/>
      <b val="1"/>
      <color rgb="FFFFFFFF"/>
      <sz val="12"/>
    </font>
    <font>
      <name val="Arial"/>
      <color rgb="FF1F2A33"/>
      <sz val="10.5"/>
    </font>
    <font>
      <name val="Arial"/>
      <color rgb="FF2A4659"/>
      <sz val="10.5"/>
    </font>
    <font>
      <name val="Arial"/>
      <color rgb="FF7E97A8"/>
      <sz val="9"/>
    </font>
    <font>
      <name val="Arial"/>
      <color rgb="FFA8BCC9"/>
      <sz val="8.5"/>
    </font>
    <font>
      <name val="Arial"/>
      <b val="1"/>
      <color rgb="FF1F2A33"/>
      <sz val="10.5"/>
    </font>
    <font>
      <name val="Arial"/>
      <b val="1"/>
      <color rgb="FF1F2A33"/>
      <sz val="11.5"/>
    </font>
    <font>
      <name val="Arial"/>
      <b val="1"/>
      <color rgb="FFFFFFFF"/>
      <sz val="10"/>
    </font>
    <font>
      <name val="Arial"/>
      <b val="1"/>
      <color rgb="FF1F2A33"/>
      <sz val="11"/>
    </font>
    <font>
      <name val="Arial"/>
      <color rgb="FF1F2A33"/>
      <sz val="11"/>
    </font>
    <font>
      <name val="Arial"/>
      <color rgb="FF1F2A33"/>
      <sz val="10"/>
    </font>
    <font>
      <name val="Arial"/>
      <b val="1"/>
      <color rgb="FF1F2A33"/>
      <sz val="12"/>
    </font>
    <font>
      <name val="Arial"/>
      <b val="1"/>
      <color rgb="FF2A4659"/>
      <sz val="10.5"/>
    </font>
    <font>
      <name val="Arial"/>
      <color rgb="FF5B7C92"/>
      <sz val="9.5"/>
    </font>
  </fonts>
  <fills count="6">
    <fill>
      <patternFill/>
    </fill>
    <fill>
      <patternFill patternType="gray125"/>
    </fill>
    <fill>
      <patternFill patternType="solid">
        <fgColor rgb="FF0A324B"/>
      </patternFill>
    </fill>
    <fill>
      <patternFill patternType="solid">
        <fgColor rgb="FF6B8FA8"/>
      </patternFill>
    </fill>
    <fill>
      <patternFill patternType="solid">
        <fgColor rgb="FFC8922A"/>
      </patternFill>
    </fill>
    <fill>
      <patternFill patternType="solid">
        <fgColor rgb="FFFDF4E3"/>
      </patternFill>
    </fill>
  </fills>
  <borders count="2">
    <border>
      <left/>
      <right/>
      <top/>
      <bottom/>
      <diagonal/>
    </border>
    <border>
      <left style="thin">
        <color rgb="FFDCE8F0"/>
      </left>
      <right style="thin">
        <color rgb="FFDCE8F0"/>
      </right>
      <top style="thin">
        <color rgb="FFDCE8F0"/>
      </top>
      <bottom style="thin">
        <color rgb="FFDCE8F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0" pivotButton="0" quotePrefix="0" xfId="0"/>
    <xf numFmtId="0" fontId="5" fillId="2" borderId="0" pivotButton="0" quotePrefix="0" xfId="0"/>
    <xf numFmtId="0" fontId="6" fillId="0" borderId="0" applyAlignment="1" pivotButton="0" quotePrefix="0" xfId="0">
      <alignment vertical="center" wrapText="1"/>
    </xf>
    <xf numFmtId="0" fontId="5" fillId="3" borderId="0" pivotButton="0" quotePrefix="0" xfId="0"/>
    <xf numFmtId="0" fontId="5" fillId="4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164" fontId="11" fillId="5" borderId="1" applyAlignment="1" pivotButton="0" quotePrefix="0" xfId="0">
      <alignment horizontal="center"/>
    </xf>
    <xf numFmtId="0" fontId="12" fillId="3" borderId="1" applyAlignment="1" pivotButton="0" quotePrefix="0" xfId="0">
      <alignment horizontal="center" wrapText="1"/>
    </xf>
    <xf numFmtId="0" fontId="13" fillId="0" borderId="1" pivotButton="0" quotePrefix="0" xfId="0"/>
    <xf numFmtId="164" fontId="14" fillId="0" borderId="1" applyAlignment="1" pivotButton="0" quotePrefix="0" xfId="0">
      <alignment horizontal="center"/>
    </xf>
    <xf numFmtId="164" fontId="13" fillId="5" borderId="1" applyAlignment="1" pivotButton="0" quotePrefix="0" xfId="0">
      <alignment horizontal="center"/>
    </xf>
    <xf numFmtId="164" fontId="13" fillId="0" borderId="1" applyAlignment="1" pivotButton="0" quotePrefix="0" xfId="0">
      <alignment horizontal="center"/>
    </xf>
    <xf numFmtId="0" fontId="15" fillId="0" borderId="1" pivotButton="0" quotePrefix="0" xfId="0"/>
    <xf numFmtId="0" fontId="13" fillId="0" borderId="0" pivotButton="0" quotePrefix="0" xfId="0"/>
    <xf numFmtId="164" fontId="16" fillId="0" borderId="1" applyAlignment="1" pivotButton="0" quotePrefix="0" xfId="0">
      <alignment horizontal="center"/>
    </xf>
    <xf numFmtId="0" fontId="17" fillId="0" borderId="0" pivotButton="0" quotePrefix="0" xfId="0"/>
    <xf numFmtId="0" fontId="18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name val="Arial"/>
        <b val="1"/>
        <color rgb="FFBE3A2B"/>
      </font>
    </dxf>
    <dxf>
      <font>
        <name val="Arial"/>
        <b val="1"/>
        <color rgb="FF2E7D4F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19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52" customWidth="1" min="3" max="3"/>
    <col width="14" customWidth="1" min="4" max="4"/>
  </cols>
  <sheetData>
    <row r="2" ht="30" customHeight="1">
      <c r="B2" s="1" t="inlineStr">
        <is>
          <t>REGLA 50 / 30 / 20</t>
        </is>
      </c>
      <c r="C2" s="2" t="n"/>
      <c r="D2" s="2" t="n"/>
      <c r="E2" s="2" t="n"/>
      <c r="F2" s="2" t="n"/>
      <c r="G2" s="2" t="n"/>
      <c r="H2" s="2" t="n"/>
    </row>
    <row r="3">
      <c r="B3" s="3" t="inlineStr">
        <is>
          <t>Más Que Finanzas  ·  Harolin Vargas, MAF, CPA, CTC</t>
        </is>
      </c>
    </row>
    <row r="5">
      <c r="B5" s="4" t="inlineStr">
        <is>
          <t>Divide tu ingreso mensual en tres: 50% para lo que necesitas, 30% para lo que quieres y 20% para ahorro y deudas. La plantilla hace la división sola y te dice cuánto te estás pasando en cada bloque.</t>
        </is>
      </c>
    </row>
    <row r="6"/>
    <row r="8" ht="20" customHeight="1">
      <c r="B8" s="5" t="inlineStr">
        <is>
          <t>CÓMO USARLA</t>
        </is>
      </c>
      <c r="C8" s="2" t="n"/>
      <c r="D8" s="2" t="n"/>
    </row>
    <row r="9" ht="30" customHeight="1">
      <c r="B9" s="6" t="inlineStr">
        <is>
          <t>1.  Tu ingreso</t>
        </is>
      </c>
      <c r="C9" s="7" t="inlineStr">
        <is>
          <t>Escribe tu ingreso mensual neto — lo que de verdad te llega a la cuenta.</t>
        </is>
      </c>
    </row>
    <row r="10" ht="30" customHeight="1">
      <c r="B10" s="8" t="inlineStr">
        <is>
          <t>2.  Tus gastos</t>
        </is>
      </c>
      <c r="C10" s="7" t="inlineStr">
        <is>
          <t>Anota lo que gastas en cada uno de los tres bloques.</t>
        </is>
      </c>
    </row>
    <row r="11" ht="30" customHeight="1">
      <c r="B11" s="9" t="inlineStr">
        <is>
          <t>3.  El ajuste</t>
        </is>
      </c>
      <c r="C11" s="7" t="inlineStr">
        <is>
          <t>Compara tu realidad contra los topes y mueve un bloque a la vez.</t>
        </is>
      </c>
    </row>
    <row r="13" ht="20" customHeight="1">
      <c r="B13" s="5" t="inlineStr">
        <is>
          <t>UN CONSEJO</t>
        </is>
      </c>
      <c r="C13" s="2" t="n"/>
      <c r="D13" s="2" t="n"/>
    </row>
    <row r="14">
      <c r="B14" s="10" t="inlineStr">
        <is>
          <t>Si te da que gastas por encima del tope, es lo que le pasa a casi todo el mundo la primera vez. No cambies todo de golpe: empieza por el bloque de gustos, que es el más fácil de mover.</t>
        </is>
      </c>
    </row>
    <row r="15"/>
    <row r="16"/>
    <row r="18">
      <c r="B18" s="11" t="inlineStr">
        <is>
          <t>Más Que Finanzas  ·  Harolin Vargas, MAF, CPA, CTC  ·  @masquefinanzasrd</t>
        </is>
      </c>
    </row>
    <row r="19">
      <c r="B19" s="12" t="inlineStr">
        <is>
          <t>Herramienta educativa. No sustituye asesoría financiera personalizada.</t>
        </is>
      </c>
    </row>
  </sheetData>
  <mergeCells count="2">
    <mergeCell ref="B14:D16"/>
    <mergeCell ref="B5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H2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4" customWidth="1" min="2" max="2"/>
    <col width="16" customWidth="1" min="3" max="3"/>
    <col width="16" customWidth="1" min="4" max="4"/>
    <col width="16" customWidth="1" min="5" max="5"/>
    <col width="34" customWidth="1" min="6" max="6"/>
  </cols>
  <sheetData>
    <row r="2" ht="30" customHeight="1">
      <c r="B2" s="1" t="inlineStr">
        <is>
          <t>MI 50 / 30 / 20</t>
        </is>
      </c>
      <c r="C2" s="2" t="n"/>
      <c r="D2" s="2" t="n"/>
      <c r="E2" s="2" t="n"/>
      <c r="F2" s="2" t="n"/>
      <c r="G2" s="2" t="n"/>
      <c r="H2" s="2" t="n"/>
    </row>
    <row r="4">
      <c r="B4" s="13" t="inlineStr">
        <is>
          <t>Mi ingreso mensual neto</t>
        </is>
      </c>
      <c r="C4" s="14" t="n">
        <v>0</v>
      </c>
      <c r="D4" s="11" t="inlineStr">
        <is>
          <t>Lo que te deposita el banco, no el bruto.</t>
        </is>
      </c>
    </row>
    <row r="6" ht="20" customHeight="1">
      <c r="B6" s="5" t="inlineStr">
        <is>
          <t>CÓMO SE REPARTE</t>
        </is>
      </c>
      <c r="C6" s="2" t="n"/>
      <c r="D6" s="2" t="n"/>
      <c r="E6" s="2" t="n"/>
      <c r="F6" s="2" t="n"/>
    </row>
    <row r="7" ht="26" customHeight="1">
      <c r="B7" s="15" t="inlineStr">
        <is>
          <t>Bloque</t>
        </is>
      </c>
      <c r="C7" s="15" t="inlineStr">
        <is>
          <t>Tope</t>
        </is>
      </c>
      <c r="D7" s="15" t="inlineStr">
        <is>
          <t>Lo que gastas</t>
        </is>
      </c>
      <c r="E7" s="15" t="inlineStr">
        <is>
          <t>Diferencia</t>
        </is>
      </c>
      <c r="F7" s="15" t="inlineStr">
        <is>
          <t>Cómo vas</t>
        </is>
      </c>
    </row>
    <row r="8" ht="22" customHeight="1">
      <c r="B8" s="16" t="inlineStr">
        <is>
          <t>Necesidades  ·  50%</t>
        </is>
      </c>
      <c r="C8" s="17">
        <f>$C$4*0.5</f>
        <v/>
      </c>
      <c r="D8" s="18" t="n">
        <v>0</v>
      </c>
      <c r="E8" s="19">
        <f>C8-D8</f>
        <v/>
      </c>
      <c r="F8" s="20">
        <f>IF($C$4=0,"Escribe tu ingreso arriba",IF(E8&gt;=0,"Vas bien: te sobran "&amp;TEXT(E8,"RD$#,##0")&amp;" en este bloque","Te estás pasando por "&amp;TEXT(-E8,"RD$#,##0")))</f>
        <v/>
      </c>
    </row>
    <row r="9">
      <c r="B9" s="11" t="inlineStr">
        <is>
          <t>Vivienda, comida, transporte, servicios, deudas mínimas</t>
        </is>
      </c>
    </row>
    <row r="10" ht="22" customHeight="1">
      <c r="B10" s="16" t="inlineStr">
        <is>
          <t>Gustos  ·  30%</t>
        </is>
      </c>
      <c r="C10" s="17">
        <f>$C$4*0.3</f>
        <v/>
      </c>
      <c r="D10" s="18" t="n">
        <v>0</v>
      </c>
      <c r="E10" s="19">
        <f>C10-D10</f>
        <v/>
      </c>
      <c r="F10" s="20">
        <f>IF($C$4=0,"Escribe tu ingreso arriba",IF(E10&gt;=0,"Vas bien: te sobran "&amp;TEXT(E10,"RD$#,##0")&amp;" en este bloque","Te estás pasando por "&amp;TEXT(-E10,"RD$#,##0")))</f>
        <v/>
      </c>
    </row>
    <row r="11">
      <c r="B11" s="11" t="inlineStr">
        <is>
          <t>Salidas, delivery, suscripciones, ropa, entretenimiento</t>
        </is>
      </c>
    </row>
    <row r="12" ht="22" customHeight="1">
      <c r="B12" s="16" t="inlineStr">
        <is>
          <t>Ahorro y deudas  ·  20%</t>
        </is>
      </c>
      <c r="C12" s="17">
        <f>$C$4*0.2</f>
        <v/>
      </c>
      <c r="D12" s="18" t="n">
        <v>0</v>
      </c>
      <c r="E12" s="19">
        <f>C12-D12</f>
        <v/>
      </c>
      <c r="F12" s="20">
        <f>IF($C$4=0,"Escribe tu ingreso arriba",IF(E12&gt;=0,"Vas bien: te sobran "&amp;TEXT(E12,"RD$#,##0")&amp;" en este bloque","Te estás pasando por "&amp;TEXT(-E12,"RD$#,##0")))</f>
        <v/>
      </c>
    </row>
    <row r="13">
      <c r="B13" s="11" t="inlineStr">
        <is>
          <t>Fondo de emergencia, inversión, abonos extra a deudas</t>
        </is>
      </c>
    </row>
    <row r="15" ht="20" customHeight="1">
      <c r="B15" s="5" t="inlineStr">
        <is>
          <t>RESUMEN</t>
        </is>
      </c>
      <c r="C15" s="2" t="n"/>
      <c r="D15" s="2" t="n"/>
      <c r="E15" s="2" t="n"/>
      <c r="F15" s="2" t="n"/>
    </row>
    <row r="16">
      <c r="B16" s="21" t="inlineStr">
        <is>
          <t>Total que gastas</t>
        </is>
      </c>
      <c r="C16" s="22">
        <f>D8+D10+D12</f>
        <v/>
      </c>
    </row>
    <row r="17">
      <c r="B17" s="21" t="inlineStr">
        <is>
          <t>Tu ingreso</t>
        </is>
      </c>
      <c r="C17" s="22">
        <f>C4</f>
        <v/>
      </c>
    </row>
    <row r="18">
      <c r="B18" s="21" t="inlineStr">
        <is>
          <t>Te queda / te falta</t>
        </is>
      </c>
      <c r="C18" s="22">
        <f>C4-(D8+D10+D12)</f>
        <v/>
      </c>
    </row>
    <row r="20">
      <c r="B20" s="23">
        <f>IF($C$4=0,"",IF(C18&gt;=0,"Cierras el mes en positivo. Ese sobrante ya tiene dueño: mándalo al bloque de ahorro.","Estás gastando más de lo que entra. Ese hueco se está llenando con tarjeta o con préstamo."))</f>
        <v/>
      </c>
    </row>
    <row r="22">
      <c r="B22" s="24" t="inlineStr">
        <is>
          <t>Los porcentajes 50/30/20 son un punto de partida, no una ley. Si tu alquiler pesa más del 50%, ajusta los otros dos bloques hasta que la suma dé 100% y el plan sea vivible.</t>
        </is>
      </c>
    </row>
    <row r="25">
      <c r="B25" s="11" t="inlineStr">
        <is>
          <t>Más Que Finanzas  ·  Harolin Vargas, MAF, CPA, CTC  ·  @masquefinanzasrd</t>
        </is>
      </c>
    </row>
    <row r="26">
      <c r="B26" s="12" t="inlineStr">
        <is>
          <t>Herramienta educativa. No sustituye asesoría financiera personalizada.</t>
        </is>
      </c>
    </row>
  </sheetData>
  <conditionalFormatting sqref="E8:E12">
    <cfRule type="cellIs" priority="1" operator="lessThan" dxfId="0">
      <formula>0</formula>
    </cfRule>
    <cfRule type="cellIs" priority="2" operator="greaterThanOrEqual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2026-08-11T01:47:56Z</dcterms:created>
  <dcterms:modified xmlns:dcterms="http://purl.org/dc/terms/" xmlns:xsi="http://www.w3.org/2001/XMLSchema-instance" xsi:type="dcterms:W3CDTF">2026-08-11T01:47:56Z</dcterms:modified>
</cp:coreProperties>
</file>